
<file path=[Content_Types].xml><?xml version="1.0" encoding="utf-8"?>
<Types xmlns="http://schemas.openxmlformats.org/package/2006/content-types"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-8" yWindow="6533" windowWidth="29400" windowHeight="6548" activeTab="4"/>
  </bookViews>
  <sheets>
    <sheet name="Fleas" sheetId="1" r:id="rId1"/>
    <sheet name="FleaVax" sheetId="2" r:id="rId2"/>
    <sheet name="Ants" sheetId="3" r:id="rId3"/>
    <sheet name="theta comp" sheetId="4" r:id="rId4"/>
    <sheet name="vaxcomp" sheetId="5" r:id="rId5"/>
  </sheets>
  <externalReferences>
    <externalReference r:id="rId6"/>
  </externalReferences>
  <calcPr calcId="144525"/>
</workbook>
</file>

<file path=xl/calcChain.xml><?xml version="1.0" encoding="utf-8"?>
<calcChain xmlns="http://schemas.openxmlformats.org/spreadsheetml/2006/main">
  <c r="J10" i="5" l="1"/>
  <c r="J9" i="5"/>
</calcChain>
</file>

<file path=xl/sharedStrings.xml><?xml version="1.0" encoding="utf-8"?>
<sst xmlns="http://schemas.openxmlformats.org/spreadsheetml/2006/main" count="237" uniqueCount="125">
  <si>
    <t>RED DAYS</t>
  </si>
  <si>
    <t>survive</t>
  </si>
  <si>
    <t>gen</t>
  </si>
  <si>
    <t>8,7</t>
  </si>
  <si>
    <t>HzR</t>
  </si>
  <si>
    <t>mF</t>
  </si>
  <si>
    <t>vax</t>
  </si>
  <si>
    <t>vax 90</t>
  </si>
  <si>
    <t>vax 80</t>
  </si>
  <si>
    <t>vax 70</t>
  </si>
  <si>
    <t>Y</t>
  </si>
  <si>
    <t xml:space="preserve"> 9/33</t>
  </si>
  <si>
    <t xml:space="preserve"> 10/47</t>
  </si>
  <si>
    <t>d42</t>
  </si>
  <si>
    <t>d45</t>
  </si>
  <si>
    <t>d41</t>
  </si>
  <si>
    <t>d38</t>
  </si>
  <si>
    <t>d40</t>
  </si>
  <si>
    <t>D38</t>
  </si>
  <si>
    <t>R0</t>
  </si>
  <si>
    <t>d37</t>
  </si>
  <si>
    <t>d39</t>
  </si>
  <si>
    <t>d76</t>
  </si>
  <si>
    <t>d36</t>
  </si>
  <si>
    <t>day</t>
  </si>
  <si>
    <t>d34</t>
  </si>
  <si>
    <t>d35</t>
  </si>
  <si>
    <t>d59</t>
  </si>
  <si>
    <t>theta co</t>
  </si>
  <si>
    <t>ANT noVax</t>
  </si>
  <si>
    <t>RedDays</t>
  </si>
  <si>
    <t>Survived</t>
  </si>
  <si>
    <t>Popn</t>
  </si>
  <si>
    <t>theta.all</t>
  </si>
  <si>
    <t>Last Inf</t>
  </si>
  <si>
    <t>OVERALL</t>
  </si>
  <si>
    <t>CHART diff</t>
  </si>
  <si>
    <t>theta100</t>
  </si>
  <si>
    <t>theta200</t>
  </si>
  <si>
    <t>theta300</t>
  </si>
  <si>
    <t>theta400</t>
  </si>
  <si>
    <t>theta500</t>
  </si>
  <si>
    <t>theta600</t>
  </si>
  <si>
    <t>theta700</t>
  </si>
  <si>
    <t>theta800</t>
  </si>
  <si>
    <t>theta900</t>
  </si>
  <si>
    <t>theta1000</t>
  </si>
  <si>
    <t>gap200</t>
  </si>
  <si>
    <t>gap300</t>
  </si>
  <si>
    <t>gap400</t>
  </si>
  <si>
    <t>gap500</t>
  </si>
  <si>
    <t>gap600</t>
  </si>
  <si>
    <t>gap700</t>
  </si>
  <si>
    <t>gap800</t>
  </si>
  <si>
    <t>gap900</t>
  </si>
  <si>
    <t>gap1000</t>
  </si>
  <si>
    <t>cum100</t>
  </si>
  <si>
    <t>gen1066</t>
  </si>
  <si>
    <t xml:space="preserve"> -</t>
  </si>
  <si>
    <t>Age Structure - refer to Age Table and derivations thereof</t>
  </si>
  <si>
    <t>Hence the 1,00 0 population age-groups</t>
  </si>
  <si>
    <t>We can count the infections per age group in ANT vs FLEA</t>
  </si>
  <si>
    <t>Gp0</t>
  </si>
  <si>
    <t>Gp1</t>
  </si>
  <si>
    <t>Gp2</t>
  </si>
  <si>
    <t>Gp3</t>
  </si>
  <si>
    <t>Gp4</t>
  </si>
  <si>
    <t>Gp5</t>
  </si>
  <si>
    <t>Gpp6</t>
  </si>
  <si>
    <t>Gp7</t>
  </si>
  <si>
    <t>Gp8</t>
  </si>
  <si>
    <t>Gp9</t>
  </si>
  <si>
    <t>FLEAS NoVax</t>
  </si>
  <si>
    <t>OF course, when survival = 0, all are consumed</t>
  </si>
  <si>
    <t>We examine the thetas for each age gp</t>
  </si>
  <si>
    <t>Example</t>
  </si>
  <si>
    <t>theta</t>
  </si>
  <si>
    <t>Now we tabulate</t>
  </si>
  <si>
    <t>Gp6</t>
  </si>
  <si>
    <t>average gap by ageGp</t>
  </si>
  <si>
    <t>average theta within age-Gp</t>
  </si>
  <si>
    <t>To study the plateau,</t>
  </si>
  <si>
    <t xml:space="preserve">consider the period D14 to D28 and compare every 60 generations from 420 </t>
  </si>
  <si>
    <t>from 420</t>
  </si>
  <si>
    <t>from 480</t>
  </si>
  <si>
    <t>from 540</t>
  </si>
  <si>
    <t>from 600</t>
  </si>
  <si>
    <t>from 660</t>
  </si>
  <si>
    <t>from 720</t>
  </si>
  <si>
    <t>BUT Reds stay to day 9.9 which is 4.7 days more</t>
  </si>
  <si>
    <t>frm 720</t>
  </si>
  <si>
    <t>from 360</t>
  </si>
  <si>
    <t>from 300</t>
  </si>
  <si>
    <t>ANT</t>
  </si>
  <si>
    <t>FLEA</t>
  </si>
  <si>
    <t>Terminated</t>
  </si>
  <si>
    <t>Survivors</t>
  </si>
  <si>
    <t>1682/d70</t>
  </si>
  <si>
    <t xml:space="preserve"> 8/18</t>
  </si>
  <si>
    <t xml:space="preserve"> 18/33</t>
  </si>
  <si>
    <t xml:space="preserve"> 22/47</t>
  </si>
  <si>
    <t xml:space="preserve"> 3/81</t>
  </si>
  <si>
    <t xml:space="preserve"> 0/131</t>
  </si>
  <si>
    <t xml:space="preserve"> 0/149</t>
  </si>
  <si>
    <t xml:space="preserve"> 2/91</t>
  </si>
  <si>
    <t xml:space="preserve"> 4/228</t>
  </si>
  <si>
    <t xml:space="preserve"> 0/40</t>
  </si>
  <si>
    <t>Protected</t>
  </si>
  <si>
    <t xml:space="preserve"> 1007/d41</t>
  </si>
  <si>
    <t xml:space="preserve"> 3/18</t>
  </si>
  <si>
    <t xml:space="preserve"> 4/33</t>
  </si>
  <si>
    <t xml:space="preserve"> 8/47</t>
  </si>
  <si>
    <t xml:space="preserve"> 1/81</t>
  </si>
  <si>
    <t xml:space="preserve"> 1/182</t>
  </si>
  <si>
    <t xml:space="preserve"> 2/228</t>
  </si>
  <si>
    <t xml:space="preserve"> 0/91</t>
  </si>
  <si>
    <t>ANT vax</t>
  </si>
  <si>
    <t>FLEA vax</t>
  </si>
  <si>
    <t>Gp9 saved</t>
  </si>
  <si>
    <t>Gp7 saved</t>
  </si>
  <si>
    <t>Total Saved</t>
  </si>
  <si>
    <t>% saved</t>
  </si>
  <si>
    <t>theta AGp9</t>
  </si>
  <si>
    <t>theta AGp8</t>
  </si>
  <si>
    <t>theta AG7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</si>
</sst>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9" formatCode="0.0%"/>
  </numFmts>
  <fonts count="1" x14ac:knownFonts="1">
    <font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</fills>
  <borders count="15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0" xfId="0" applyAlignment="1">
      <alignment horizontal="center"/>
    </xf>
    <xf numFmtId="16" fontId="0" fillId="0" borderId="0" xfId="0" applyNumberFormat="1" applyAlignment="1">
      <alignment horizontal="center"/>
    </xf>
    <xf numFmtId="0" fontId="0" fillId="0" borderId="0" xfId="0" applyAlignment="1"/>
    <xf numFmtId="0" fontId="0" fillId="2" borderId="0" xfId="0" applyFill="1" applyAlignment="1">
      <alignment horizontal="center"/>
    </xf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0" xfId="0" applyBorder="1" applyAlignment="1">
      <alignment horizontal="center"/>
    </xf>
    <xf numFmtId="16" fontId="0" fillId="0" borderId="0" xfId="0" applyNumberFormat="1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16" fontId="0" fillId="5" borderId="9" xfId="0" applyNumberFormat="1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3" borderId="12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69" fontId="0" fillId="4" borderId="7" xfId="0" applyNumberFormat="1" applyFill="1" applyBorder="1" applyAlignment="1">
      <alignment horizontal="center"/>
    </xf>
    <xf numFmtId="169" fontId="0" fillId="0" borderId="10" xfId="0" applyNumberFormat="1" applyBorder="1" applyAlignment="1">
      <alignment horizontal="center"/>
    </xf>
    <xf numFmtId="0" fontId="0" fillId="3" borderId="1" xfId="0" applyFill="1" applyBorder="1"/>
    <xf numFmtId="0" fontId="0" fillId="0" borderId="2" xfId="0" applyBorder="1"/>
    <xf numFmtId="0" fontId="0" fillId="0" borderId="11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  <c:perspective val="30"/>
    </c:view3D>
    <c:floor>
      <c:thickness val="0"/>
    </c:floor>
    <c:sideWall>
      <c:thickness val="0"/>
    </c:sideWall>
    <c:backWall>
      <c:thickness val="0"/>
    </c:backWall>
    <c:plotArea>
      <c:layout>
        <c:manualLayout>
          <c:layoutTarget val="inner"/>
          <c:xMode val="edge"/>
          <c:yMode val="edge"/>
          <c:x val="0.2178902012248469"/>
          <c:y val="2.8252405949256341E-2"/>
          <c:w val="0.7134496937882765"/>
          <c:h val="0.8326195683872849"/>
        </c:manualLayout>
      </c:layout>
      <c:line3DChart>
        <c:grouping val="standard"/>
        <c:varyColors val="0"/>
        <c:ser>
          <c:idx val="0"/>
          <c:order val="0"/>
          <c:tx>
            <c:strRef>
              <c:f>'theta comp'!$C$107</c:f>
              <c:strCache>
                <c:ptCount val="1"/>
                <c:pt idx="0">
                  <c:v>ANT</c:v>
                </c:pt>
              </c:strCache>
            </c:strRef>
          </c:tx>
          <c:val>
            <c:numRef>
              <c:f>'theta comp'!$D$107:$K$107</c:f>
              <c:numCache>
                <c:formatCode>General</c:formatCode>
                <c:ptCount val="8"/>
                <c:pt idx="0">
                  <c:v>85</c:v>
                </c:pt>
                <c:pt idx="1">
                  <c:v>110</c:v>
                </c:pt>
                <c:pt idx="2">
                  <c:v>122</c:v>
                </c:pt>
                <c:pt idx="3">
                  <c:v>103</c:v>
                </c:pt>
                <c:pt idx="4">
                  <c:v>81</c:v>
                </c:pt>
                <c:pt idx="5">
                  <c:v>96</c:v>
                </c:pt>
                <c:pt idx="6">
                  <c:v>101</c:v>
                </c:pt>
                <c:pt idx="7">
                  <c:v>66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'theta comp'!$C$108</c:f>
              <c:strCache>
                <c:ptCount val="1"/>
                <c:pt idx="0">
                  <c:v>FLEA</c:v>
                </c:pt>
              </c:strCache>
            </c:strRef>
          </c:tx>
          <c:val>
            <c:numRef>
              <c:f>'theta comp'!$D$108:$K$108</c:f>
              <c:numCache>
                <c:formatCode>General</c:formatCode>
                <c:ptCount val="8"/>
                <c:pt idx="0">
                  <c:v>130</c:v>
                </c:pt>
                <c:pt idx="1">
                  <c:v>211</c:v>
                </c:pt>
                <c:pt idx="2">
                  <c:v>300</c:v>
                </c:pt>
                <c:pt idx="3">
                  <c:v>184</c:v>
                </c:pt>
                <c:pt idx="4">
                  <c:v>123</c:v>
                </c:pt>
                <c:pt idx="5">
                  <c:v>34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0691840"/>
        <c:axId val="150693376"/>
        <c:axId val="177154240"/>
      </c:line3DChart>
      <c:catAx>
        <c:axId val="150691840"/>
        <c:scaling>
          <c:orientation val="minMax"/>
        </c:scaling>
        <c:delete val="0"/>
        <c:axPos val="b"/>
        <c:majorTickMark val="out"/>
        <c:minorTickMark val="none"/>
        <c:tickLblPos val="nextTo"/>
        <c:crossAx val="150693376"/>
        <c:crosses val="autoZero"/>
        <c:auto val="1"/>
        <c:lblAlgn val="ctr"/>
        <c:lblOffset val="100"/>
        <c:noMultiLvlLbl val="0"/>
      </c:catAx>
      <c:valAx>
        <c:axId val="1506933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50691840"/>
        <c:crosses val="autoZero"/>
        <c:crossBetween val="between"/>
      </c:valAx>
      <c:serAx>
        <c:axId val="177154240"/>
        <c:scaling>
          <c:orientation val="minMax"/>
        </c:scaling>
        <c:delete val="0"/>
        <c:axPos val="b"/>
        <c:majorTickMark val="out"/>
        <c:minorTickMark val="none"/>
        <c:tickLblPos val="nextTo"/>
        <c:crossAx val="150693376"/>
        <c:crosses val="autoZero"/>
      </c:ser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2.emf"/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34</xdr:row>
      <xdr:rowOff>0</xdr:rowOff>
    </xdr:from>
    <xdr:to>
      <xdr:col>12</xdr:col>
      <xdr:colOff>233414</xdr:colOff>
      <xdr:row>53</xdr:row>
      <xdr:rowOff>4788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5400" y="6153150"/>
          <a:ext cx="7005689" cy="3443313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56</xdr:row>
          <xdr:rowOff>0</xdr:rowOff>
        </xdr:from>
        <xdr:to>
          <xdr:col>12</xdr:col>
          <xdr:colOff>357188</xdr:colOff>
          <xdr:row>76</xdr:row>
          <xdr:rowOff>4763</xdr:rowOff>
        </xdr:to>
        <xdr:pic>
          <xdr:nvPicPr>
            <xdr:cNvPr id="4" name="Picture 3"/>
            <xdr:cNvPicPr>
              <a:picLocks noChangeAspect="1" noChangeArrowheads="1"/>
              <a:extLst>
                <a:ext uri="{84589F7E-364E-4C9E-8A38-B11213B215E9}">
                  <a14:cameraTool cellRange="[1]thetas!$A$1:$K$20" spid="_x0000_s413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1295400" y="10134600"/>
              <a:ext cx="7129463" cy="362426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12</xdr:col>
      <xdr:colOff>531018</xdr:colOff>
      <xdr:row>99</xdr:row>
      <xdr:rowOff>16668</xdr:rowOff>
    </xdr:from>
    <xdr:to>
      <xdr:col>19</xdr:col>
      <xdr:colOff>569118</xdr:colOff>
      <xdr:row>114</xdr:row>
      <xdr:rowOff>45243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leas1noVax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leas1RAW"/>
      <sheetName val="infns"/>
      <sheetName val="expanded"/>
      <sheetName val="ByAge"/>
      <sheetName val="thetas"/>
      <sheetName val="DENSITY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5"/>
  <sheetViews>
    <sheetView topLeftCell="A28" workbookViewId="0">
      <selection sqref="A1:G1"/>
    </sheetView>
  </sheetViews>
  <sheetFormatPr defaultRowHeight="14.25" x14ac:dyDescent="0.45"/>
  <cols>
    <col min="1" max="1" width="10.19921875" style="1" customWidth="1"/>
    <col min="2" max="16384" width="9.06640625" style="1"/>
  </cols>
  <sheetData>
    <row r="1" spans="1:7" x14ac:dyDescent="0.45">
      <c r="A1" s="1" t="s">
        <v>0</v>
      </c>
      <c r="B1" s="1" t="s">
        <v>4</v>
      </c>
      <c r="C1" s="1" t="s">
        <v>5</v>
      </c>
      <c r="D1" s="1" t="s">
        <v>1</v>
      </c>
      <c r="E1" s="1" t="s">
        <v>2</v>
      </c>
      <c r="F1" s="1" t="s">
        <v>24</v>
      </c>
      <c r="G1" s="1" t="s">
        <v>19</v>
      </c>
    </row>
    <row r="2" spans="1:7" x14ac:dyDescent="0.45">
      <c r="A2" s="1">
        <v>8.6999999999999993</v>
      </c>
      <c r="B2" s="1">
        <v>1.2</v>
      </c>
      <c r="C2" s="1">
        <v>8</v>
      </c>
      <c r="D2" s="1">
        <v>5</v>
      </c>
      <c r="E2" s="1">
        <v>1020</v>
      </c>
      <c r="F2" s="1" t="s">
        <v>13</v>
      </c>
      <c r="G2" s="1">
        <v>2.08</v>
      </c>
    </row>
    <row r="3" spans="1:7" x14ac:dyDescent="0.45">
      <c r="A3" s="1">
        <v>8.6999999999999993</v>
      </c>
      <c r="B3" s="1">
        <v>1.2</v>
      </c>
      <c r="C3" s="1">
        <v>8.5</v>
      </c>
      <c r="D3" s="1">
        <v>6</v>
      </c>
      <c r="E3" s="1">
        <v>984</v>
      </c>
      <c r="F3" s="1" t="s">
        <v>15</v>
      </c>
      <c r="G3" s="1">
        <v>2.1800000000000002</v>
      </c>
    </row>
    <row r="4" spans="1:7" x14ac:dyDescent="0.45">
      <c r="A4" s="1">
        <v>8.6999999999999993</v>
      </c>
      <c r="B4" s="1">
        <v>1.2</v>
      </c>
      <c r="C4" s="1">
        <v>9</v>
      </c>
      <c r="D4" s="1">
        <v>7</v>
      </c>
      <c r="E4" s="1">
        <v>1096</v>
      </c>
      <c r="F4" s="1" t="s">
        <v>14</v>
      </c>
      <c r="G4" s="1">
        <v>2.27</v>
      </c>
    </row>
    <row r="5" spans="1:7" x14ac:dyDescent="0.45">
      <c r="A5" s="1">
        <v>8.6999999999999993</v>
      </c>
      <c r="B5" s="1">
        <v>1.3</v>
      </c>
      <c r="C5" s="1">
        <v>7</v>
      </c>
      <c r="D5" s="1">
        <v>2</v>
      </c>
      <c r="E5" s="1">
        <v>877</v>
      </c>
      <c r="F5" s="1" t="s">
        <v>23</v>
      </c>
      <c r="G5" s="1">
        <v>2.23</v>
      </c>
    </row>
    <row r="6" spans="1:7" x14ac:dyDescent="0.45">
      <c r="A6" s="1">
        <v>8.6999999999999993</v>
      </c>
      <c r="B6" s="1">
        <v>1.3</v>
      </c>
      <c r="C6" s="1">
        <v>7</v>
      </c>
      <c r="D6" s="1">
        <v>2</v>
      </c>
      <c r="E6" s="1">
        <v>914</v>
      </c>
      <c r="F6" s="1" t="s">
        <v>16</v>
      </c>
    </row>
    <row r="7" spans="1:7" x14ac:dyDescent="0.45">
      <c r="A7" s="1">
        <v>8.6999999999999993</v>
      </c>
      <c r="B7" s="1">
        <v>1.3</v>
      </c>
      <c r="C7" s="1">
        <v>7.5</v>
      </c>
      <c r="D7" s="1">
        <v>6</v>
      </c>
      <c r="E7" s="1">
        <v>970</v>
      </c>
      <c r="F7" s="1" t="s">
        <v>17</v>
      </c>
      <c r="G7" s="1">
        <v>2.2000000000000002</v>
      </c>
    </row>
    <row r="8" spans="1:7" x14ac:dyDescent="0.45">
      <c r="A8" s="1">
        <v>8.6999999999999993</v>
      </c>
      <c r="B8" s="1">
        <v>1.3</v>
      </c>
      <c r="C8" s="1">
        <v>8</v>
      </c>
      <c r="D8" s="1">
        <v>8</v>
      </c>
    </row>
    <row r="9" spans="1:7" x14ac:dyDescent="0.45">
      <c r="A9" s="1">
        <v>8.6999999999999993</v>
      </c>
      <c r="B9" s="1">
        <v>1.3</v>
      </c>
      <c r="C9" s="1">
        <v>9</v>
      </c>
      <c r="D9" s="1">
        <v>3</v>
      </c>
      <c r="E9" s="1">
        <v>934</v>
      </c>
      <c r="F9" s="1" t="s">
        <v>16</v>
      </c>
      <c r="G9" s="1">
        <v>2.33</v>
      </c>
    </row>
    <row r="10" spans="1:7" x14ac:dyDescent="0.45">
      <c r="A10" s="1">
        <v>8.6999999999999993</v>
      </c>
      <c r="B10" s="1">
        <v>1.3</v>
      </c>
      <c r="C10" s="1">
        <v>9</v>
      </c>
      <c r="D10" s="1">
        <v>1</v>
      </c>
      <c r="E10" s="1">
        <v>880</v>
      </c>
      <c r="F10" s="1" t="s">
        <v>23</v>
      </c>
      <c r="G10" s="1">
        <v>2.2400000000000002</v>
      </c>
    </row>
    <row r="11" spans="1:7" x14ac:dyDescent="0.45">
      <c r="A11" s="1" t="s">
        <v>3</v>
      </c>
      <c r="B11" s="1">
        <v>1.3</v>
      </c>
      <c r="C11" s="1">
        <v>9</v>
      </c>
      <c r="D11" s="1">
        <v>4</v>
      </c>
      <c r="E11" s="1">
        <v>978</v>
      </c>
      <c r="F11" s="1" t="s">
        <v>17</v>
      </c>
      <c r="G11" s="1">
        <v>2.39</v>
      </c>
    </row>
    <row r="12" spans="1:7" x14ac:dyDescent="0.45">
      <c r="A12" s="1">
        <v>8.6999999999999993</v>
      </c>
      <c r="B12" s="1">
        <v>1.25</v>
      </c>
      <c r="C12" s="1">
        <v>11</v>
      </c>
      <c r="D12" s="1">
        <v>5</v>
      </c>
      <c r="E12" s="1">
        <v>835</v>
      </c>
      <c r="F12" s="1" t="s">
        <v>25</v>
      </c>
      <c r="G12" s="1">
        <v>2.29</v>
      </c>
    </row>
    <row r="13" spans="1:7" x14ac:dyDescent="0.45">
      <c r="A13" s="1">
        <v>9</v>
      </c>
      <c r="B13" s="1">
        <v>1.2</v>
      </c>
      <c r="C13" s="1">
        <v>8</v>
      </c>
      <c r="D13" s="1">
        <v>10</v>
      </c>
      <c r="E13" s="1">
        <v>932</v>
      </c>
      <c r="F13" s="1" t="s">
        <v>16</v>
      </c>
      <c r="G13" s="1">
        <v>2.27</v>
      </c>
    </row>
    <row r="14" spans="1:7" x14ac:dyDescent="0.45">
      <c r="A14" s="1">
        <v>9</v>
      </c>
      <c r="B14" s="1">
        <v>1.3</v>
      </c>
      <c r="C14" s="1">
        <v>7</v>
      </c>
      <c r="D14" s="1">
        <v>5</v>
      </c>
      <c r="E14" s="1">
        <v>923</v>
      </c>
    </row>
    <row r="15" spans="1:7" x14ac:dyDescent="0.45">
      <c r="A15" s="1">
        <v>9</v>
      </c>
      <c r="B15" s="1">
        <v>1.3</v>
      </c>
      <c r="C15" s="1">
        <v>9</v>
      </c>
      <c r="D15" s="1">
        <v>1</v>
      </c>
      <c r="E15" s="1">
        <v>842</v>
      </c>
      <c r="G15" s="1">
        <v>2.38</v>
      </c>
    </row>
    <row r="16" spans="1:7" x14ac:dyDescent="0.45">
      <c r="A16" s="1">
        <v>9</v>
      </c>
      <c r="B16" s="1">
        <v>1.3</v>
      </c>
      <c r="C16" s="1">
        <v>9</v>
      </c>
      <c r="D16" s="1">
        <v>3</v>
      </c>
      <c r="E16" s="1">
        <v>939</v>
      </c>
      <c r="F16" s="1" t="s">
        <v>21</v>
      </c>
      <c r="G16" s="1">
        <v>2.37</v>
      </c>
    </row>
    <row r="17" spans="1:7" x14ac:dyDescent="0.45">
      <c r="A17" s="1">
        <v>9.1999999999999993</v>
      </c>
      <c r="B17" s="1">
        <v>1.2</v>
      </c>
      <c r="C17" s="1">
        <v>9.1999999999999993</v>
      </c>
      <c r="D17" s="1">
        <v>5</v>
      </c>
      <c r="E17" s="1">
        <v>895</v>
      </c>
      <c r="F17" s="1" t="s">
        <v>20</v>
      </c>
      <c r="G17" s="1">
        <v>2.1800000000000002</v>
      </c>
    </row>
    <row r="18" spans="1:7" x14ac:dyDescent="0.45">
      <c r="A18" s="1">
        <v>9.1999999999999993</v>
      </c>
      <c r="B18" s="1">
        <v>1.3</v>
      </c>
      <c r="C18" s="1">
        <v>9.1999999999999993</v>
      </c>
      <c r="D18" s="1">
        <v>2</v>
      </c>
      <c r="E18" s="1">
        <v>839</v>
      </c>
      <c r="G18" s="1">
        <v>2.2999999999999998</v>
      </c>
    </row>
    <row r="19" spans="1:7" x14ac:dyDescent="0.45">
      <c r="A19" s="1">
        <v>9.1999999999999993</v>
      </c>
      <c r="B19" s="1">
        <v>1.3</v>
      </c>
      <c r="C19" s="1">
        <v>9</v>
      </c>
      <c r="D19" s="1">
        <v>0</v>
      </c>
      <c r="E19" s="1">
        <v>902</v>
      </c>
      <c r="F19" s="1" t="s">
        <v>20</v>
      </c>
      <c r="G19" s="1">
        <v>2.38</v>
      </c>
    </row>
    <row r="20" spans="1:7" x14ac:dyDescent="0.45">
      <c r="A20" s="1">
        <v>9.1999999999999993</v>
      </c>
      <c r="B20" s="1">
        <v>1.3</v>
      </c>
      <c r="C20" s="1">
        <v>9</v>
      </c>
      <c r="D20" s="1">
        <v>3</v>
      </c>
      <c r="E20" s="1">
        <v>838</v>
      </c>
      <c r="F20" s="1" t="s">
        <v>25</v>
      </c>
      <c r="G20" s="1">
        <v>2.35</v>
      </c>
    </row>
    <row r="21" spans="1:7" x14ac:dyDescent="0.45">
      <c r="A21" s="1">
        <v>9.5</v>
      </c>
      <c r="B21" s="1">
        <v>1.3</v>
      </c>
      <c r="C21" s="1">
        <v>6.9</v>
      </c>
      <c r="D21" s="1">
        <v>1</v>
      </c>
      <c r="E21" s="1">
        <v>966</v>
      </c>
    </row>
    <row r="22" spans="1:7" x14ac:dyDescent="0.45">
      <c r="A22" s="1">
        <v>9.5</v>
      </c>
      <c r="B22" s="1">
        <v>1.3</v>
      </c>
      <c r="C22" s="1">
        <v>7</v>
      </c>
      <c r="D22" s="1">
        <v>1</v>
      </c>
      <c r="E22" s="1">
        <v>986</v>
      </c>
      <c r="G22" s="1">
        <v>2.4</v>
      </c>
    </row>
    <row r="23" spans="1:7" x14ac:dyDescent="0.45">
      <c r="A23" s="1">
        <v>9.5</v>
      </c>
      <c r="B23" s="1">
        <v>1.3</v>
      </c>
      <c r="C23" s="1">
        <v>7</v>
      </c>
      <c r="D23" s="1">
        <v>0</v>
      </c>
      <c r="E23" s="1">
        <v>900</v>
      </c>
      <c r="F23" s="1" t="s">
        <v>20</v>
      </c>
      <c r="G23" s="1">
        <v>2.2999999999999998</v>
      </c>
    </row>
    <row r="24" spans="1:7" x14ac:dyDescent="0.45">
      <c r="A24" s="1">
        <v>9.5</v>
      </c>
      <c r="B24" s="1">
        <v>1.3</v>
      </c>
      <c r="C24" s="1">
        <v>7</v>
      </c>
      <c r="D24" s="1">
        <v>2</v>
      </c>
      <c r="E24" s="1">
        <v>984</v>
      </c>
      <c r="F24" s="1" t="s">
        <v>15</v>
      </c>
      <c r="G24" s="1">
        <v>2.2999999999999998</v>
      </c>
    </row>
    <row r="25" spans="1:7" x14ac:dyDescent="0.45">
      <c r="A25" s="1">
        <v>9.5</v>
      </c>
      <c r="B25" s="1">
        <v>1.3</v>
      </c>
      <c r="C25" s="1">
        <v>7</v>
      </c>
      <c r="D25" s="1">
        <v>2</v>
      </c>
      <c r="E25" s="1">
        <v>900</v>
      </c>
      <c r="F25" s="1" t="s">
        <v>20</v>
      </c>
      <c r="G25" s="1">
        <v>2.33</v>
      </c>
    </row>
    <row r="26" spans="1:7" x14ac:dyDescent="0.45">
      <c r="A26" s="1">
        <v>9.5</v>
      </c>
      <c r="B26" s="1">
        <v>1.3</v>
      </c>
      <c r="C26" s="1">
        <v>7</v>
      </c>
      <c r="D26" s="1">
        <v>2</v>
      </c>
      <c r="E26" s="1">
        <v>932</v>
      </c>
      <c r="F26" s="1" t="s">
        <v>16</v>
      </c>
      <c r="G26" s="1">
        <v>2.41</v>
      </c>
    </row>
    <row r="27" spans="1:7" x14ac:dyDescent="0.45">
      <c r="A27" s="1">
        <v>10</v>
      </c>
      <c r="B27" s="1">
        <v>1.2</v>
      </c>
      <c r="C27" s="1">
        <v>7</v>
      </c>
      <c r="D27" s="1">
        <v>6</v>
      </c>
      <c r="E27" s="1">
        <v>982</v>
      </c>
    </row>
    <row r="28" spans="1:7" x14ac:dyDescent="0.45">
      <c r="A28" s="1">
        <v>10</v>
      </c>
      <c r="B28" s="1">
        <v>1.25</v>
      </c>
      <c r="C28" s="1">
        <v>7</v>
      </c>
      <c r="D28" s="1">
        <v>3</v>
      </c>
      <c r="E28" s="1">
        <v>959</v>
      </c>
    </row>
    <row r="29" spans="1:7" x14ac:dyDescent="0.45">
      <c r="A29" s="1">
        <v>10</v>
      </c>
      <c r="B29" s="1">
        <v>1.25</v>
      </c>
      <c r="C29" s="1">
        <v>7</v>
      </c>
      <c r="D29" s="1">
        <v>2</v>
      </c>
      <c r="E29" s="1">
        <v>916</v>
      </c>
    </row>
    <row r="30" spans="1:7" x14ac:dyDescent="0.45">
      <c r="A30" s="1">
        <v>10</v>
      </c>
      <c r="B30" s="1">
        <v>1.25</v>
      </c>
      <c r="C30" s="1">
        <v>7</v>
      </c>
      <c r="D30" s="1">
        <v>4</v>
      </c>
      <c r="E30" s="1">
        <v>985</v>
      </c>
    </row>
    <row r="31" spans="1:7" x14ac:dyDescent="0.45">
      <c r="A31" s="1">
        <v>10</v>
      </c>
      <c r="B31" s="1">
        <v>1.3</v>
      </c>
      <c r="C31" s="1">
        <v>7</v>
      </c>
      <c r="D31" s="1">
        <v>0</v>
      </c>
      <c r="E31" s="1">
        <v>929</v>
      </c>
      <c r="F31" s="1" t="s">
        <v>18</v>
      </c>
    </row>
    <row r="32" spans="1:7" x14ac:dyDescent="0.45">
      <c r="A32" s="1">
        <v>10</v>
      </c>
      <c r="B32" s="1">
        <v>1.3</v>
      </c>
      <c r="C32" s="1">
        <v>7</v>
      </c>
      <c r="D32" s="1">
        <v>2</v>
      </c>
      <c r="E32" s="1">
        <v>788</v>
      </c>
    </row>
    <row r="33" spans="1:7" x14ac:dyDescent="0.45">
      <c r="A33" s="1">
        <v>10</v>
      </c>
      <c r="B33" s="1">
        <v>1.3</v>
      </c>
      <c r="C33" s="1">
        <v>7</v>
      </c>
      <c r="D33" s="1">
        <v>0</v>
      </c>
      <c r="E33" s="1">
        <v>913</v>
      </c>
    </row>
    <row r="34" spans="1:7" x14ac:dyDescent="0.45">
      <c r="A34" s="1">
        <v>10</v>
      </c>
      <c r="B34" s="1">
        <v>1.3</v>
      </c>
      <c r="C34" s="1">
        <v>7</v>
      </c>
      <c r="D34" s="1">
        <v>0</v>
      </c>
      <c r="E34" s="1">
        <v>937</v>
      </c>
      <c r="F34" s="1" t="s">
        <v>21</v>
      </c>
      <c r="G34" s="1">
        <v>2.37</v>
      </c>
    </row>
    <row r="35" spans="1:7" x14ac:dyDescent="0.45">
      <c r="A35" s="1">
        <v>10</v>
      </c>
      <c r="B35" s="1">
        <v>1.3</v>
      </c>
      <c r="C35" s="1">
        <v>7</v>
      </c>
      <c r="D35" s="1">
        <v>1</v>
      </c>
      <c r="E35" s="1">
        <v>859</v>
      </c>
      <c r="F35" s="1" t="s">
        <v>26</v>
      </c>
      <c r="G35" s="1">
        <v>2.4700000000000002</v>
      </c>
    </row>
    <row r="36" spans="1:7" x14ac:dyDescent="0.45">
      <c r="A36" s="1">
        <v>10</v>
      </c>
      <c r="B36" s="1">
        <v>1.3</v>
      </c>
      <c r="C36" s="1">
        <v>7</v>
      </c>
      <c r="D36" s="1">
        <v>0</v>
      </c>
      <c r="E36" s="1">
        <v>995</v>
      </c>
      <c r="F36" s="1" t="s">
        <v>15</v>
      </c>
      <c r="G36" s="1">
        <v>2.4</v>
      </c>
    </row>
    <row r="37" spans="1:7" x14ac:dyDescent="0.45">
      <c r="A37" s="1">
        <v>10</v>
      </c>
      <c r="B37" s="1">
        <v>1.3</v>
      </c>
      <c r="C37" s="1">
        <v>7</v>
      </c>
      <c r="D37" s="1">
        <v>1</v>
      </c>
      <c r="E37" s="1">
        <v>914</v>
      </c>
      <c r="F37" s="1" t="s">
        <v>16</v>
      </c>
      <c r="G37" s="1">
        <v>2.4</v>
      </c>
    </row>
    <row r="38" spans="1:7" x14ac:dyDescent="0.45">
      <c r="A38" s="1">
        <v>10</v>
      </c>
      <c r="B38" s="1">
        <v>1.3</v>
      </c>
      <c r="C38" s="1">
        <v>7</v>
      </c>
      <c r="D38" s="1">
        <v>2</v>
      </c>
      <c r="E38" s="1">
        <v>843</v>
      </c>
      <c r="F38" s="1" t="s">
        <v>26</v>
      </c>
      <c r="G38" s="1">
        <v>2.42</v>
      </c>
    </row>
    <row r="39" spans="1:7" x14ac:dyDescent="0.45">
      <c r="A39" s="1">
        <v>10</v>
      </c>
      <c r="B39" s="1">
        <v>1.3</v>
      </c>
      <c r="C39" s="1">
        <v>7</v>
      </c>
      <c r="D39" s="1">
        <v>0</v>
      </c>
      <c r="E39" s="1">
        <v>910</v>
      </c>
      <c r="F39" s="1" t="s">
        <v>20</v>
      </c>
      <c r="G39" s="1">
        <v>2.34</v>
      </c>
    </row>
    <row r="40" spans="1:7" x14ac:dyDescent="0.45">
      <c r="A40" s="1" t="s">
        <v>3</v>
      </c>
      <c r="B40" s="1">
        <v>0.9</v>
      </c>
      <c r="C40" s="1">
        <v>8</v>
      </c>
      <c r="D40" s="1">
        <v>98</v>
      </c>
      <c r="E40" s="1">
        <v>1835</v>
      </c>
      <c r="F40" s="1" t="s">
        <v>22</v>
      </c>
      <c r="G40" s="1">
        <v>1.76</v>
      </c>
    </row>
    <row r="41" spans="1:7" x14ac:dyDescent="0.45">
      <c r="A41" s="1" t="s">
        <v>3</v>
      </c>
      <c r="B41" s="1">
        <v>1.1000000000000001</v>
      </c>
      <c r="C41" s="1">
        <v>9</v>
      </c>
      <c r="D41" s="1">
        <v>16</v>
      </c>
      <c r="E41" s="1">
        <v>1166</v>
      </c>
    </row>
    <row r="42" spans="1:7" x14ac:dyDescent="0.45">
      <c r="A42" s="1">
        <v>8.6999999999999993</v>
      </c>
      <c r="B42" s="1">
        <v>0.9</v>
      </c>
      <c r="C42" s="1">
        <v>20</v>
      </c>
      <c r="D42" s="1">
        <v>67</v>
      </c>
      <c r="E42" s="1">
        <v>1425</v>
      </c>
      <c r="F42" s="1" t="s">
        <v>27</v>
      </c>
      <c r="G42" s="1">
        <v>1.79</v>
      </c>
    </row>
    <row r="43" spans="1:7" x14ac:dyDescent="0.45">
      <c r="A43" s="1">
        <v>9.9</v>
      </c>
      <c r="B43" s="1">
        <v>1.3</v>
      </c>
      <c r="C43" s="1">
        <v>7.5</v>
      </c>
      <c r="D43" s="1">
        <v>0</v>
      </c>
      <c r="E43" s="1">
        <v>828</v>
      </c>
      <c r="F43" s="1" t="s">
        <v>25</v>
      </c>
      <c r="G43" s="1">
        <v>2.37</v>
      </c>
    </row>
    <row r="44" spans="1:7" x14ac:dyDescent="0.45">
      <c r="A44" s="1">
        <v>9.9</v>
      </c>
      <c r="B44" s="1">
        <v>1.3</v>
      </c>
      <c r="C44" s="1">
        <v>7.5</v>
      </c>
      <c r="D44" s="1">
        <v>1</v>
      </c>
      <c r="E44" s="1">
        <v>872</v>
      </c>
      <c r="F44" s="1" t="s">
        <v>23</v>
      </c>
      <c r="G44" s="1">
        <v>2.4500000000000002</v>
      </c>
    </row>
    <row r="45" spans="1:7" x14ac:dyDescent="0.45">
      <c r="A45" s="1">
        <v>9.9</v>
      </c>
      <c r="B45" s="1">
        <v>1.3</v>
      </c>
      <c r="C45" s="1">
        <v>7.5</v>
      </c>
      <c r="D45" s="1">
        <v>3</v>
      </c>
      <c r="E45" s="1">
        <v>939</v>
      </c>
      <c r="F45" s="1" t="s">
        <v>21</v>
      </c>
      <c r="G45" s="1">
        <v>2.31</v>
      </c>
    </row>
  </sheetData>
  <sortState ref="A2:G25">
    <sortCondition ref="A2:A25"/>
    <sortCondition ref="B2:B25"/>
    <sortCondition ref="C2:C25"/>
  </sortState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"/>
  <sheetViews>
    <sheetView workbookViewId="0">
      <selection activeCell="A3" sqref="A3:E3"/>
    </sheetView>
  </sheetViews>
  <sheetFormatPr defaultRowHeight="14.25" x14ac:dyDescent="0.45"/>
  <sheetData>
    <row r="1" spans="1:9" s="1" customFormat="1" x14ac:dyDescent="0.45">
      <c r="A1" s="1" t="s">
        <v>0</v>
      </c>
      <c r="B1" s="1" t="s">
        <v>4</v>
      </c>
      <c r="C1" s="1" t="s">
        <v>5</v>
      </c>
      <c r="D1" s="1" t="s">
        <v>1</v>
      </c>
      <c r="E1" s="1" t="s">
        <v>2</v>
      </c>
      <c r="F1" s="1" t="s">
        <v>6</v>
      </c>
      <c r="G1" s="1" t="s">
        <v>7</v>
      </c>
      <c r="H1" s="1" t="s">
        <v>8</v>
      </c>
      <c r="I1" s="1" t="s">
        <v>9</v>
      </c>
    </row>
    <row r="2" spans="1:9" s="1" customFormat="1" x14ac:dyDescent="0.45">
      <c r="A2" s="1">
        <v>9.5</v>
      </c>
      <c r="B2" s="1">
        <v>1.3</v>
      </c>
      <c r="C2" s="1">
        <v>6.3</v>
      </c>
      <c r="D2" s="1">
        <v>23</v>
      </c>
      <c r="E2" s="1">
        <v>906</v>
      </c>
      <c r="F2" s="1" t="s">
        <v>10</v>
      </c>
      <c r="G2" s="2">
        <v>44273</v>
      </c>
      <c r="H2" s="1" t="s">
        <v>11</v>
      </c>
      <c r="I2" s="1" t="s">
        <v>12</v>
      </c>
    </row>
    <row r="3" spans="1:9" s="1" customFormat="1" x14ac:dyDescent="0.45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9"/>
  <sheetViews>
    <sheetView workbookViewId="0">
      <selection activeCell="K11" sqref="K11"/>
    </sheetView>
  </sheetViews>
  <sheetFormatPr defaultRowHeight="14.25" x14ac:dyDescent="0.45"/>
  <cols>
    <col min="1" max="16384" width="9.06640625" style="1"/>
  </cols>
  <sheetData>
    <row r="1" spans="1:7" x14ac:dyDescent="0.45">
      <c r="A1" s="1" t="s">
        <v>0</v>
      </c>
      <c r="B1" s="1" t="s">
        <v>4</v>
      </c>
      <c r="C1" s="1" t="s">
        <v>5</v>
      </c>
      <c r="D1" s="1" t="s">
        <v>1</v>
      </c>
      <c r="E1" s="1" t="s">
        <v>2</v>
      </c>
      <c r="F1" s="1" t="s">
        <v>24</v>
      </c>
      <c r="G1" s="1" t="s">
        <v>19</v>
      </c>
    </row>
    <row r="2" spans="1:7" x14ac:dyDescent="0.45">
      <c r="A2" s="1">
        <v>9.9</v>
      </c>
      <c r="B2" s="1">
        <v>2</v>
      </c>
      <c r="C2" s="1">
        <v>1</v>
      </c>
      <c r="D2" s="1">
        <v>3</v>
      </c>
      <c r="E2" s="1">
        <v>1548</v>
      </c>
      <c r="F2" s="1">
        <v>64</v>
      </c>
      <c r="G2" s="1">
        <v>2.4500000000000002</v>
      </c>
    </row>
    <row r="3" spans="1:7" x14ac:dyDescent="0.45">
      <c r="A3" s="1">
        <v>8.6999999999999993</v>
      </c>
      <c r="B3" s="1">
        <v>2.0499999999999998</v>
      </c>
      <c r="C3" s="1">
        <v>0.9</v>
      </c>
      <c r="D3" s="1">
        <v>5</v>
      </c>
      <c r="E3" s="1">
        <v>1926</v>
      </c>
      <c r="F3" s="1">
        <v>80</v>
      </c>
      <c r="G3" s="1">
        <v>2.23</v>
      </c>
    </row>
    <row r="4" spans="1:7" x14ac:dyDescent="0.45">
      <c r="A4" s="1">
        <v>8.6999999999999993</v>
      </c>
      <c r="B4" s="1">
        <v>2.1</v>
      </c>
      <c r="C4" s="1">
        <v>0.9</v>
      </c>
      <c r="D4" s="1">
        <v>3</v>
      </c>
      <c r="E4" s="1">
        <v>1629</v>
      </c>
      <c r="F4" s="1">
        <v>67</v>
      </c>
      <c r="G4" s="1">
        <v>2.38</v>
      </c>
    </row>
    <row r="5" spans="1:7" x14ac:dyDescent="0.45">
      <c r="A5" s="1">
        <v>8.6999999999999993</v>
      </c>
      <c r="B5" s="1">
        <v>2.1</v>
      </c>
      <c r="C5" s="1">
        <v>0.9</v>
      </c>
      <c r="D5" s="1">
        <v>3</v>
      </c>
      <c r="E5" s="1">
        <v>1484</v>
      </c>
      <c r="F5" s="1">
        <v>61</v>
      </c>
      <c r="G5" s="1">
        <v>2.27</v>
      </c>
    </row>
    <row r="6" spans="1:7" x14ac:dyDescent="0.45">
      <c r="A6" s="1">
        <v>8.6999999999999993</v>
      </c>
      <c r="B6" s="1">
        <v>2.1</v>
      </c>
      <c r="C6" s="1">
        <v>1</v>
      </c>
      <c r="D6" s="1">
        <v>1</v>
      </c>
      <c r="E6" s="1">
        <v>1310</v>
      </c>
      <c r="F6" s="1">
        <v>54</v>
      </c>
      <c r="G6" s="1">
        <v>2.2999999999999998</v>
      </c>
    </row>
    <row r="7" spans="1:7" x14ac:dyDescent="0.45">
      <c r="A7" s="1">
        <v>9.1999999999999993</v>
      </c>
      <c r="B7" s="1">
        <v>2</v>
      </c>
      <c r="C7" s="1">
        <v>1</v>
      </c>
      <c r="D7" s="1">
        <v>2</v>
      </c>
      <c r="E7" s="1">
        <v>1450</v>
      </c>
      <c r="F7" s="1">
        <v>60</v>
      </c>
      <c r="G7" s="1">
        <v>2.34</v>
      </c>
    </row>
    <row r="8" spans="1:7" x14ac:dyDescent="0.45">
      <c r="A8" s="1">
        <v>8.1999999999999993</v>
      </c>
      <c r="B8" s="1">
        <v>2</v>
      </c>
      <c r="C8" s="1">
        <v>1</v>
      </c>
      <c r="D8" s="1">
        <v>8</v>
      </c>
      <c r="E8" s="1">
        <v>1503</v>
      </c>
      <c r="F8" s="1">
        <v>62</v>
      </c>
      <c r="G8" s="1">
        <v>2.3199999999999998</v>
      </c>
    </row>
    <row r="9" spans="1:7" x14ac:dyDescent="0.45">
      <c r="A9" s="4">
        <v>8.1999999999999993</v>
      </c>
      <c r="B9" s="4">
        <v>2.1</v>
      </c>
      <c r="C9" s="4">
        <v>0.95</v>
      </c>
      <c r="D9" s="4">
        <v>0</v>
      </c>
      <c r="E9" s="4">
        <v>832</v>
      </c>
      <c r="F9" s="4">
        <v>34</v>
      </c>
      <c r="G9" s="4">
        <v>2.92</v>
      </c>
    </row>
    <row r="10" spans="1:7" x14ac:dyDescent="0.45">
      <c r="A10" s="1">
        <v>8.1999999999999993</v>
      </c>
      <c r="B10" s="1">
        <v>2.0499999999999998</v>
      </c>
      <c r="C10" s="1">
        <v>0.9</v>
      </c>
      <c r="D10" s="1">
        <v>13</v>
      </c>
      <c r="E10" s="1">
        <v>1301</v>
      </c>
      <c r="F10" s="1">
        <v>54</v>
      </c>
      <c r="G10" s="1">
        <v>2.19</v>
      </c>
    </row>
    <row r="11" spans="1:7" x14ac:dyDescent="0.45">
      <c r="A11" s="1">
        <v>13.2</v>
      </c>
      <c r="B11" s="1">
        <v>2</v>
      </c>
      <c r="C11" s="1">
        <v>1</v>
      </c>
      <c r="D11" s="1">
        <v>1</v>
      </c>
      <c r="E11" s="1">
        <v>1625</v>
      </c>
      <c r="F11" s="1">
        <v>67</v>
      </c>
      <c r="G11" s="1">
        <v>2.34</v>
      </c>
    </row>
    <row r="12" spans="1:7" x14ac:dyDescent="0.45">
      <c r="A12" s="1">
        <v>8.6999999999999993</v>
      </c>
      <c r="B12" s="1">
        <v>2.1</v>
      </c>
      <c r="C12" s="1">
        <v>1.01</v>
      </c>
      <c r="D12" s="1">
        <v>1</v>
      </c>
      <c r="E12" s="1">
        <v>1310</v>
      </c>
      <c r="F12" s="1">
        <v>54</v>
      </c>
      <c r="G12" s="1">
        <v>2.2999999999999998</v>
      </c>
    </row>
    <row r="13" spans="1:7" x14ac:dyDescent="0.45">
      <c r="A13" s="1">
        <v>8.6999999999999993</v>
      </c>
      <c r="B13" s="1">
        <v>2.2000000000000002</v>
      </c>
      <c r="C13" s="1">
        <v>0.9</v>
      </c>
      <c r="D13" s="1">
        <v>4</v>
      </c>
      <c r="E13" s="1">
        <v>1680</v>
      </c>
      <c r="F13" s="1">
        <v>70</v>
      </c>
      <c r="G13" s="1">
        <v>2.2999999999999998</v>
      </c>
    </row>
    <row r="14" spans="1:7" x14ac:dyDescent="0.45">
      <c r="A14" s="1">
        <v>8.6999999999999993</v>
      </c>
      <c r="B14" s="1">
        <v>2.2000000000000002</v>
      </c>
      <c r="C14" s="1">
        <v>1</v>
      </c>
      <c r="D14" s="1">
        <v>9</v>
      </c>
      <c r="E14" s="1">
        <v>1020</v>
      </c>
      <c r="F14" s="1">
        <v>44</v>
      </c>
    </row>
    <row r="15" spans="1:7" x14ac:dyDescent="0.45">
      <c r="A15" s="1">
        <v>9.9</v>
      </c>
      <c r="B15" s="1">
        <v>2.2000000000000002</v>
      </c>
      <c r="C15" s="1">
        <v>1</v>
      </c>
      <c r="D15" s="1">
        <v>2</v>
      </c>
      <c r="E15" s="1">
        <v>1313</v>
      </c>
      <c r="F15" s="1">
        <v>54</v>
      </c>
      <c r="G15" s="1">
        <v>2.4500000000000002</v>
      </c>
    </row>
    <row r="16" spans="1:7" x14ac:dyDescent="0.45">
      <c r="A16" s="1">
        <v>8.1999999999999993</v>
      </c>
      <c r="B16" s="1">
        <v>2</v>
      </c>
      <c r="C16" s="1">
        <v>1</v>
      </c>
      <c r="D16" s="1">
        <v>5</v>
      </c>
      <c r="E16" s="1">
        <v>1461</v>
      </c>
      <c r="F16" s="1">
        <v>60</v>
      </c>
      <c r="G16" s="1">
        <v>2.21</v>
      </c>
    </row>
    <row r="17" spans="1:7" x14ac:dyDescent="0.45">
      <c r="A17" s="1">
        <v>8.1999999999999993</v>
      </c>
      <c r="B17" s="1">
        <v>2.2000000000000002</v>
      </c>
      <c r="C17" s="1">
        <v>1</v>
      </c>
      <c r="D17" s="1">
        <v>3</v>
      </c>
      <c r="E17" s="1">
        <v>1325</v>
      </c>
      <c r="F17" s="1">
        <v>55</v>
      </c>
      <c r="G17" s="1">
        <v>2.2799999999999998</v>
      </c>
    </row>
    <row r="18" spans="1:7" x14ac:dyDescent="0.45">
      <c r="A18" s="1">
        <v>8.1999999999999993</v>
      </c>
      <c r="B18" s="1">
        <v>2.1</v>
      </c>
      <c r="C18" s="1">
        <v>0.95</v>
      </c>
      <c r="D18" s="1">
        <v>8</v>
      </c>
      <c r="E18" s="1">
        <v>1241</v>
      </c>
      <c r="F18" s="1">
        <v>51</v>
      </c>
      <c r="G18" s="1">
        <v>2.34</v>
      </c>
    </row>
    <row r="19" spans="1:7" x14ac:dyDescent="0.45">
      <c r="A19" s="4">
        <v>8.1999999999999993</v>
      </c>
      <c r="B19" s="4">
        <v>2.1</v>
      </c>
      <c r="C19" s="4">
        <v>0.95</v>
      </c>
      <c r="D19" s="4">
        <v>2</v>
      </c>
      <c r="E19" s="4">
        <v>1246</v>
      </c>
      <c r="F19" s="4">
        <v>51</v>
      </c>
      <c r="G19" s="4">
        <v>2.2999999999999998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N109"/>
  <sheetViews>
    <sheetView topLeftCell="A70" workbookViewId="0">
      <selection activeCell="C9" sqref="C9:N11"/>
    </sheetView>
  </sheetViews>
  <sheetFormatPr defaultRowHeight="14.25" x14ac:dyDescent="0.45"/>
  <cols>
    <col min="1" max="2" width="9.06640625" style="1"/>
    <col min="3" max="4" width="11.1328125" style="1" customWidth="1"/>
    <col min="5" max="16384" width="9.06640625" style="1"/>
  </cols>
  <sheetData>
    <row r="1" spans="1:14" x14ac:dyDescent="0.45">
      <c r="A1" s="1" t="s">
        <v>28</v>
      </c>
    </row>
    <row r="3" spans="1:14" ht="14.65" thickBot="1" x14ac:dyDescent="0.5"/>
    <row r="4" spans="1:14" x14ac:dyDescent="0.45">
      <c r="A4" s="1" t="s">
        <v>35</v>
      </c>
      <c r="C4" s="25"/>
      <c r="D4" s="26" t="s">
        <v>32</v>
      </c>
      <c r="E4" s="26" t="s">
        <v>30</v>
      </c>
      <c r="F4" s="26" t="s">
        <v>4</v>
      </c>
      <c r="G4" s="26" t="s">
        <v>5</v>
      </c>
      <c r="H4" s="26" t="s">
        <v>34</v>
      </c>
      <c r="I4" s="26" t="s">
        <v>31</v>
      </c>
      <c r="J4" s="26" t="s">
        <v>19</v>
      </c>
      <c r="K4" s="27" t="s">
        <v>33</v>
      </c>
    </row>
    <row r="5" spans="1:14" x14ac:dyDescent="0.45">
      <c r="C5" s="23" t="s">
        <v>93</v>
      </c>
      <c r="D5" s="12">
        <v>1000</v>
      </c>
      <c r="E5" s="12">
        <v>8.1999999999999993</v>
      </c>
      <c r="F5" s="12">
        <v>2.1</v>
      </c>
      <c r="G5" s="12">
        <v>0.95</v>
      </c>
      <c r="H5" s="12">
        <v>1058</v>
      </c>
      <c r="I5" s="12">
        <v>2</v>
      </c>
      <c r="J5" s="12">
        <v>2.2999999999999998</v>
      </c>
      <c r="K5" s="14">
        <v>1.05</v>
      </c>
    </row>
    <row r="6" spans="1:14" ht="14.65" thickBot="1" x14ac:dyDescent="0.5">
      <c r="C6" s="24" t="s">
        <v>94</v>
      </c>
      <c r="D6" s="15">
        <v>1000</v>
      </c>
      <c r="E6" s="15">
        <v>9.9</v>
      </c>
      <c r="F6" s="15">
        <v>1.3</v>
      </c>
      <c r="G6" s="15">
        <v>7.5</v>
      </c>
      <c r="H6" s="15">
        <v>790</v>
      </c>
      <c r="I6" s="15">
        <v>0</v>
      </c>
      <c r="J6" s="15">
        <v>2.4300000000000002</v>
      </c>
      <c r="K6" s="16">
        <v>0.79</v>
      </c>
    </row>
    <row r="8" spans="1:14" ht="14.65" thickBot="1" x14ac:dyDescent="0.5"/>
    <row r="9" spans="1:14" x14ac:dyDescent="0.45">
      <c r="C9" s="28"/>
      <c r="D9" s="26" t="s">
        <v>37</v>
      </c>
      <c r="E9" s="26" t="s">
        <v>38</v>
      </c>
      <c r="F9" s="26" t="s">
        <v>39</v>
      </c>
      <c r="G9" s="26" t="s">
        <v>40</v>
      </c>
      <c r="H9" s="26" t="s">
        <v>41</v>
      </c>
      <c r="I9" s="26" t="s">
        <v>42</v>
      </c>
      <c r="J9" s="26" t="s">
        <v>43</v>
      </c>
      <c r="K9" s="26" t="s">
        <v>44</v>
      </c>
      <c r="L9" s="26" t="s">
        <v>45</v>
      </c>
      <c r="M9" s="26" t="s">
        <v>46</v>
      </c>
      <c r="N9" s="27" t="s">
        <v>57</v>
      </c>
    </row>
    <row r="10" spans="1:14" x14ac:dyDescent="0.45">
      <c r="A10" s="1" t="s">
        <v>36</v>
      </c>
      <c r="C10" s="11" t="s">
        <v>93</v>
      </c>
      <c r="D10" s="12">
        <v>2.58</v>
      </c>
      <c r="E10" s="12">
        <v>0.84</v>
      </c>
      <c r="F10" s="12">
        <v>0.51</v>
      </c>
      <c r="G10" s="12">
        <v>0.54</v>
      </c>
      <c r="H10" s="12">
        <v>0.65</v>
      </c>
      <c r="I10" s="12">
        <v>0.62</v>
      </c>
      <c r="J10" s="12">
        <v>0.68</v>
      </c>
      <c r="K10" s="12">
        <v>0.57999999999999996</v>
      </c>
      <c r="L10" s="12">
        <v>0.91</v>
      </c>
      <c r="M10" s="12">
        <v>2.11</v>
      </c>
      <c r="N10" s="14" t="s">
        <v>58</v>
      </c>
    </row>
    <row r="11" spans="1:14" ht="14.65" thickBot="1" x14ac:dyDescent="0.5">
      <c r="C11" s="17" t="s">
        <v>94</v>
      </c>
      <c r="D11" s="15">
        <v>2.68</v>
      </c>
      <c r="E11" s="15">
        <v>0.43</v>
      </c>
      <c r="F11" s="15">
        <v>0.32</v>
      </c>
      <c r="G11" s="15">
        <v>0.28000000000000003</v>
      </c>
      <c r="H11" s="15">
        <v>0.23</v>
      </c>
      <c r="I11" s="15">
        <v>0.17</v>
      </c>
      <c r="J11" s="15">
        <v>0.2</v>
      </c>
      <c r="K11" s="15">
        <v>0.22</v>
      </c>
      <c r="L11" s="15">
        <v>0.35</v>
      </c>
      <c r="M11" s="15">
        <v>1.18</v>
      </c>
      <c r="N11" s="16">
        <v>2.2000000000000002</v>
      </c>
    </row>
    <row r="15" spans="1:14" x14ac:dyDescent="0.45">
      <c r="D15" s="1" t="s">
        <v>56</v>
      </c>
      <c r="E15" s="1" t="s">
        <v>47</v>
      </c>
      <c r="F15" s="1" t="s">
        <v>48</v>
      </c>
      <c r="G15" s="1" t="s">
        <v>49</v>
      </c>
      <c r="H15" s="1" t="s">
        <v>50</v>
      </c>
      <c r="I15" s="1" t="s">
        <v>51</v>
      </c>
      <c r="J15" s="1" t="s">
        <v>52</v>
      </c>
      <c r="K15" s="1" t="s">
        <v>53</v>
      </c>
      <c r="L15" s="1" t="s">
        <v>54</v>
      </c>
      <c r="M15" s="1" t="s">
        <v>55</v>
      </c>
      <c r="N15" s="1" t="s">
        <v>57</v>
      </c>
    </row>
    <row r="16" spans="1:14" x14ac:dyDescent="0.45">
      <c r="C16" s="1" t="s">
        <v>93</v>
      </c>
      <c r="D16" s="1">
        <v>2.7</v>
      </c>
      <c r="E16" s="1">
        <v>1.7749999999999999</v>
      </c>
      <c r="F16" s="1">
        <v>1.353</v>
      </c>
      <c r="G16" s="1">
        <v>1.1499999999999999</v>
      </c>
      <c r="H16" s="1">
        <v>1.052</v>
      </c>
      <c r="I16" s="1">
        <v>0.98</v>
      </c>
      <c r="J16" s="1">
        <v>0.93</v>
      </c>
      <c r="K16" s="1">
        <v>0.89</v>
      </c>
      <c r="L16" s="1">
        <v>0.89</v>
      </c>
      <c r="M16" s="1">
        <v>1.02</v>
      </c>
      <c r="N16" s="1" t="s">
        <v>58</v>
      </c>
    </row>
    <row r="17" spans="3:14" x14ac:dyDescent="0.45">
      <c r="C17" s="1" t="s">
        <v>94</v>
      </c>
      <c r="D17" s="1">
        <v>3.02</v>
      </c>
      <c r="E17" s="1">
        <v>1.74</v>
      </c>
      <c r="F17" s="1">
        <v>1.27</v>
      </c>
      <c r="G17" s="1">
        <v>1.03</v>
      </c>
      <c r="H17" s="1">
        <v>0.87</v>
      </c>
      <c r="I17" s="1">
        <v>0.75</v>
      </c>
      <c r="J17" s="1">
        <v>0.67</v>
      </c>
      <c r="K17" s="1">
        <v>0.62</v>
      </c>
      <c r="L17" s="1">
        <v>0.59</v>
      </c>
      <c r="M17" s="1">
        <v>0.65</v>
      </c>
      <c r="N17" s="1">
        <v>0.75</v>
      </c>
    </row>
    <row r="20" spans="3:14" x14ac:dyDescent="0.45">
      <c r="C20" s="5" t="s">
        <v>59</v>
      </c>
    </row>
    <row r="21" spans="3:14" x14ac:dyDescent="0.45">
      <c r="C21" s="5" t="s">
        <v>60</v>
      </c>
    </row>
    <row r="24" spans="3:14" x14ac:dyDescent="0.45">
      <c r="C24" s="5" t="s">
        <v>61</v>
      </c>
    </row>
    <row r="25" spans="3:14" x14ac:dyDescent="0.45">
      <c r="C25" s="5"/>
    </row>
    <row r="26" spans="3:14" x14ac:dyDescent="0.45">
      <c r="D26" s="1" t="s">
        <v>62</v>
      </c>
      <c r="E26" s="2" t="s">
        <v>63</v>
      </c>
      <c r="F26" s="1" t="s">
        <v>64</v>
      </c>
      <c r="G26" s="1" t="s">
        <v>65</v>
      </c>
      <c r="H26" s="1" t="s">
        <v>66</v>
      </c>
      <c r="I26" s="1" t="s">
        <v>67</v>
      </c>
      <c r="J26" s="1" t="s">
        <v>68</v>
      </c>
      <c r="K26" s="1" t="s">
        <v>69</v>
      </c>
      <c r="L26" s="1" t="s">
        <v>70</v>
      </c>
      <c r="M26" s="1" t="s">
        <v>71</v>
      </c>
    </row>
    <row r="27" spans="3:14" x14ac:dyDescent="0.45">
      <c r="C27" s="5" t="s">
        <v>29</v>
      </c>
    </row>
    <row r="28" spans="3:14" x14ac:dyDescent="0.45">
      <c r="C28" s="5" t="s">
        <v>72</v>
      </c>
    </row>
    <row r="30" spans="3:14" x14ac:dyDescent="0.45">
      <c r="C30" s="5" t="s">
        <v>73</v>
      </c>
    </row>
    <row r="31" spans="3:14" x14ac:dyDescent="0.45">
      <c r="C31" s="5" t="s">
        <v>74</v>
      </c>
    </row>
    <row r="33" spans="3:3" x14ac:dyDescent="0.45">
      <c r="C33" s="1" t="s">
        <v>75</v>
      </c>
    </row>
    <row r="80" spans="3:3" x14ac:dyDescent="0.45">
      <c r="C80" s="1" t="s">
        <v>77</v>
      </c>
    </row>
    <row r="81" spans="2:13" s="6" customFormat="1" x14ac:dyDescent="0.45"/>
    <row r="82" spans="2:13" x14ac:dyDescent="0.45">
      <c r="C82" s="3" t="s">
        <v>80</v>
      </c>
    </row>
    <row r="83" spans="2:13" x14ac:dyDescent="0.45">
      <c r="C83" s="6"/>
      <c r="D83" s="6" t="s">
        <v>62</v>
      </c>
      <c r="E83" s="2" t="s">
        <v>63</v>
      </c>
      <c r="F83" s="6" t="s">
        <v>64</v>
      </c>
      <c r="G83" s="6" t="s">
        <v>65</v>
      </c>
      <c r="H83" s="6" t="s">
        <v>66</v>
      </c>
      <c r="I83" s="6" t="s">
        <v>67</v>
      </c>
      <c r="J83" s="6" t="s">
        <v>68</v>
      </c>
      <c r="K83" s="6" t="s">
        <v>69</v>
      </c>
      <c r="L83" s="6" t="s">
        <v>70</v>
      </c>
      <c r="M83" s="6" t="s">
        <v>71</v>
      </c>
    </row>
    <row r="84" spans="2:13" x14ac:dyDescent="0.45">
      <c r="C84" s="5" t="s">
        <v>29</v>
      </c>
      <c r="D84" s="6">
        <v>21.1</v>
      </c>
      <c r="E84" s="6">
        <v>10.9</v>
      </c>
      <c r="F84" s="6">
        <v>4.7</v>
      </c>
      <c r="G84" s="6">
        <v>5.7</v>
      </c>
      <c r="H84" s="6">
        <v>6.7</v>
      </c>
      <c r="I84" s="6">
        <v>7.7</v>
      </c>
      <c r="J84" s="6">
        <v>12.3</v>
      </c>
      <c r="K84" s="6">
        <v>20.5</v>
      </c>
      <c r="L84" s="6">
        <v>28.1</v>
      </c>
      <c r="M84" s="6">
        <v>52.4</v>
      </c>
    </row>
    <row r="85" spans="2:13" x14ac:dyDescent="0.45">
      <c r="C85" s="5" t="s">
        <v>72</v>
      </c>
      <c r="D85" s="6">
        <v>18.8</v>
      </c>
      <c r="E85" s="6">
        <v>6</v>
      </c>
      <c r="F85" s="6">
        <v>2.9</v>
      </c>
      <c r="G85" s="6">
        <v>3.6</v>
      </c>
      <c r="H85" s="6">
        <v>4</v>
      </c>
      <c r="I85" s="6">
        <v>4.3</v>
      </c>
      <c r="J85" s="6">
        <v>7.7</v>
      </c>
      <c r="K85" s="6">
        <v>11.4</v>
      </c>
      <c r="L85" s="6">
        <v>17.600000000000001</v>
      </c>
      <c r="M85" s="6">
        <v>36.5</v>
      </c>
    </row>
    <row r="88" spans="2:13" x14ac:dyDescent="0.45">
      <c r="C88" s="5" t="s">
        <v>79</v>
      </c>
    </row>
    <row r="89" spans="2:13" x14ac:dyDescent="0.45">
      <c r="C89" s="6"/>
      <c r="D89" s="6" t="s">
        <v>62</v>
      </c>
      <c r="E89" s="2" t="s">
        <v>63</v>
      </c>
      <c r="F89" s="6" t="s">
        <v>64</v>
      </c>
      <c r="G89" s="6" t="s">
        <v>65</v>
      </c>
      <c r="H89" s="6" t="s">
        <v>66</v>
      </c>
      <c r="I89" s="6" t="s">
        <v>67</v>
      </c>
      <c r="J89" s="6" t="s">
        <v>78</v>
      </c>
      <c r="K89" s="6" t="s">
        <v>69</v>
      </c>
      <c r="L89" s="6" t="s">
        <v>70</v>
      </c>
      <c r="M89" s="6" t="s">
        <v>71</v>
      </c>
    </row>
    <row r="90" spans="2:13" x14ac:dyDescent="0.45">
      <c r="C90" s="5" t="s">
        <v>29</v>
      </c>
      <c r="D90" s="6">
        <v>15.8</v>
      </c>
      <c r="E90" s="6">
        <v>9.6</v>
      </c>
      <c r="F90" s="6">
        <v>4.3</v>
      </c>
      <c r="G90" s="6">
        <v>5.6</v>
      </c>
      <c r="H90" s="6">
        <v>6.4</v>
      </c>
      <c r="I90" s="6">
        <v>7.6</v>
      </c>
      <c r="J90" s="6">
        <v>11</v>
      </c>
      <c r="K90" s="6">
        <v>17.3</v>
      </c>
      <c r="L90" s="6">
        <v>20.2</v>
      </c>
      <c r="M90" s="6">
        <v>39.4</v>
      </c>
    </row>
    <row r="91" spans="2:13" x14ac:dyDescent="0.45">
      <c r="C91" s="5" t="s">
        <v>72</v>
      </c>
      <c r="D91" s="6">
        <v>12.6</v>
      </c>
      <c r="E91" s="6">
        <v>4.5999999999999996</v>
      </c>
      <c r="F91" s="6">
        <v>2.2999999999999998</v>
      </c>
      <c r="G91" s="6">
        <v>3</v>
      </c>
      <c r="H91" s="1">
        <v>3.8</v>
      </c>
      <c r="I91" s="1">
        <v>3.6</v>
      </c>
      <c r="J91" s="1">
        <v>6.4</v>
      </c>
      <c r="K91" s="1">
        <v>9.1</v>
      </c>
      <c r="L91" s="1">
        <v>12.5</v>
      </c>
      <c r="M91" s="1">
        <v>29.3</v>
      </c>
    </row>
    <row r="94" spans="2:13" x14ac:dyDescent="0.45">
      <c r="B94" s="5"/>
      <c r="C94" s="1" t="s">
        <v>81</v>
      </c>
    </row>
    <row r="95" spans="2:13" x14ac:dyDescent="0.45">
      <c r="C95" s="5" t="s">
        <v>82</v>
      </c>
    </row>
    <row r="97" spans="3:13" x14ac:dyDescent="0.45">
      <c r="C97" s="5"/>
      <c r="D97" s="6">
        <v>12.5</v>
      </c>
      <c r="E97" s="6">
        <v>15</v>
      </c>
      <c r="F97" s="6">
        <v>17.5</v>
      </c>
      <c r="G97" s="6">
        <v>20</v>
      </c>
      <c r="H97" s="6">
        <v>22.5</v>
      </c>
      <c r="I97" s="1">
        <v>25</v>
      </c>
      <c r="J97" s="1">
        <v>27.5</v>
      </c>
      <c r="K97" s="1">
        <v>30</v>
      </c>
    </row>
    <row r="98" spans="3:13" x14ac:dyDescent="0.45">
      <c r="C98" s="6"/>
      <c r="D98" s="6" t="s">
        <v>92</v>
      </c>
      <c r="E98" s="6" t="s">
        <v>91</v>
      </c>
      <c r="F98" s="6" t="s">
        <v>83</v>
      </c>
      <c r="G98" s="2" t="s">
        <v>84</v>
      </c>
      <c r="H98" s="6" t="s">
        <v>85</v>
      </c>
      <c r="I98" s="6" t="s">
        <v>86</v>
      </c>
      <c r="J98" s="6" t="s">
        <v>87</v>
      </c>
      <c r="K98" s="6" t="s">
        <v>88</v>
      </c>
    </row>
    <row r="99" spans="3:13" s="6" customFormat="1" x14ac:dyDescent="0.45">
      <c r="D99" s="6" t="s">
        <v>76</v>
      </c>
      <c r="E99" s="6" t="s">
        <v>76</v>
      </c>
      <c r="F99" s="6" t="s">
        <v>76</v>
      </c>
      <c r="G99" s="6" t="s">
        <v>76</v>
      </c>
      <c r="H99" s="6" t="s">
        <v>76</v>
      </c>
      <c r="I99" s="6" t="s">
        <v>76</v>
      </c>
      <c r="J99" s="6" t="s">
        <v>76</v>
      </c>
      <c r="K99" s="6" t="s">
        <v>76</v>
      </c>
    </row>
    <row r="100" spans="3:13" x14ac:dyDescent="0.45">
      <c r="C100" s="5" t="s">
        <v>29</v>
      </c>
      <c r="D100" s="6">
        <v>0.71</v>
      </c>
      <c r="E100" s="6">
        <v>0.55000000000000004</v>
      </c>
      <c r="F100" s="6">
        <v>0.49</v>
      </c>
      <c r="G100" s="6">
        <v>0.57999999999999996</v>
      </c>
      <c r="H100" s="6">
        <v>0.74</v>
      </c>
      <c r="I100" s="6">
        <v>0.63</v>
      </c>
      <c r="J100" s="6">
        <v>0.59</v>
      </c>
      <c r="K100" s="6">
        <v>0.91</v>
      </c>
    </row>
    <row r="101" spans="3:13" x14ac:dyDescent="0.45">
      <c r="C101" s="5" t="s">
        <v>72</v>
      </c>
      <c r="D101" s="6">
        <v>0.46</v>
      </c>
      <c r="E101" s="6">
        <v>0.28000000000000003</v>
      </c>
      <c r="F101" s="6">
        <v>0.2</v>
      </c>
      <c r="G101" s="6">
        <v>0.33</v>
      </c>
      <c r="H101" s="6">
        <v>0.49</v>
      </c>
      <c r="I101" s="6">
        <v>1.76</v>
      </c>
    </row>
    <row r="103" spans="3:13" x14ac:dyDescent="0.45">
      <c r="D103" s="3" t="s">
        <v>89</v>
      </c>
    </row>
    <row r="104" spans="3:13" ht="14.65" thickBot="1" x14ac:dyDescent="0.5"/>
    <row r="105" spans="3:13" x14ac:dyDescent="0.45">
      <c r="C105" s="7" t="s">
        <v>24</v>
      </c>
      <c r="D105" s="9">
        <v>12.5</v>
      </c>
      <c r="E105" s="9">
        <v>15</v>
      </c>
      <c r="F105" s="9">
        <v>17.5</v>
      </c>
      <c r="G105" s="9">
        <v>20</v>
      </c>
      <c r="H105" s="9">
        <v>22.5</v>
      </c>
      <c r="I105" s="9">
        <v>25</v>
      </c>
      <c r="J105" s="9">
        <v>27.5</v>
      </c>
      <c r="K105" s="10">
        <v>30</v>
      </c>
    </row>
    <row r="106" spans="3:13" ht="14.65" thickBot="1" x14ac:dyDescent="0.5">
      <c r="C106" s="19" t="s">
        <v>2</v>
      </c>
      <c r="D106" s="20" t="s">
        <v>92</v>
      </c>
      <c r="E106" s="20" t="s">
        <v>91</v>
      </c>
      <c r="F106" s="20" t="s">
        <v>83</v>
      </c>
      <c r="G106" s="20" t="s">
        <v>84</v>
      </c>
      <c r="H106" s="21" t="s">
        <v>85</v>
      </c>
      <c r="I106" s="20" t="s">
        <v>86</v>
      </c>
      <c r="J106" s="20" t="s">
        <v>87</v>
      </c>
      <c r="K106" s="22" t="s">
        <v>90</v>
      </c>
    </row>
    <row r="107" spans="3:13" x14ac:dyDescent="0.45">
      <c r="C107" s="8" t="s">
        <v>93</v>
      </c>
      <c r="D107" s="12">
        <v>85</v>
      </c>
      <c r="E107" s="12">
        <v>110</v>
      </c>
      <c r="F107" s="12">
        <v>122</v>
      </c>
      <c r="G107" s="12">
        <v>103</v>
      </c>
      <c r="H107" s="12">
        <v>81</v>
      </c>
      <c r="I107" s="12">
        <v>96</v>
      </c>
      <c r="J107" s="12">
        <v>101</v>
      </c>
      <c r="K107" s="14">
        <v>66</v>
      </c>
    </row>
    <row r="108" spans="3:13" ht="14.65" thickBot="1" x14ac:dyDescent="0.5">
      <c r="C108" s="18" t="s">
        <v>94</v>
      </c>
      <c r="D108" s="15">
        <v>130</v>
      </c>
      <c r="E108" s="15">
        <v>211</v>
      </c>
      <c r="F108" s="15">
        <v>300</v>
      </c>
      <c r="G108" s="15">
        <v>184</v>
      </c>
      <c r="H108" s="15">
        <v>123</v>
      </c>
      <c r="I108" s="15">
        <v>34</v>
      </c>
      <c r="J108" s="15"/>
      <c r="K108" s="16"/>
    </row>
    <row r="109" spans="3:13" x14ac:dyDescent="0.45">
      <c r="L109" s="6"/>
      <c r="M109" s="6"/>
    </row>
  </sheetData>
  <conditionalFormatting sqref="D10:N11">
    <cfRule type="colorScale" priority="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16:N17">
    <cfRule type="colorScale" priority="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84:M85">
    <cfRule type="colorScale" priority="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90:M91">
    <cfRule type="colorScale" priority="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J108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108:I108">
    <cfRule type="colorScale" priority="2">
      <colorScale>
        <cfvo type="min"/>
        <cfvo type="max"/>
        <color rgb="FFFCFCFF"/>
        <color rgb="FF63BE7B"/>
      </colorScale>
    </cfRule>
  </conditionalFormatting>
  <conditionalFormatting sqref="D107:K107">
    <cfRule type="colorScale" priority="1">
      <colorScale>
        <cfvo type="min"/>
        <cfvo type="max"/>
        <color rgb="FFFCFCFF"/>
        <color rgb="FFF8696B"/>
      </colorScale>
    </cfRule>
  </conditionalFormatting>
  <pageMargins left="0.7" right="0.7" top="0.75" bottom="0.75" header="0.3" footer="0.3"/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4:Q16"/>
  <sheetViews>
    <sheetView tabSelected="1" workbookViewId="0">
      <selection activeCell="D12" sqref="D12:G16"/>
    </sheetView>
  </sheetViews>
  <sheetFormatPr defaultRowHeight="14.25" x14ac:dyDescent="0.45"/>
  <cols>
    <col min="5" max="5" width="12" customWidth="1"/>
    <col min="6" max="6" width="11.796875" customWidth="1"/>
    <col min="7" max="7" width="10.6640625" customWidth="1"/>
    <col min="8" max="8" width="10.265625" customWidth="1"/>
  </cols>
  <sheetData>
    <row r="4" spans="4:17" x14ac:dyDescent="0.45">
      <c r="D4" s="6"/>
      <c r="E4" s="6" t="s">
        <v>95</v>
      </c>
      <c r="F4" s="6" t="s">
        <v>107</v>
      </c>
      <c r="G4" s="6" t="s">
        <v>96</v>
      </c>
      <c r="H4" s="6" t="s">
        <v>71</v>
      </c>
      <c r="I4" s="6" t="s">
        <v>70</v>
      </c>
      <c r="J4" s="6" t="s">
        <v>69</v>
      </c>
      <c r="K4" s="6" t="s">
        <v>78</v>
      </c>
      <c r="L4" s="6" t="s">
        <v>67</v>
      </c>
      <c r="M4" s="6" t="s">
        <v>66</v>
      </c>
      <c r="N4" s="6" t="s">
        <v>65</v>
      </c>
      <c r="O4" s="6" t="s">
        <v>64</v>
      </c>
      <c r="P4" s="6" t="s">
        <v>63</v>
      </c>
      <c r="Q4" s="6" t="s">
        <v>62</v>
      </c>
    </row>
    <row r="5" spans="4:17" x14ac:dyDescent="0.45">
      <c r="D5" s="6" t="s">
        <v>93</v>
      </c>
      <c r="E5" s="6" t="s">
        <v>97</v>
      </c>
      <c r="F5" s="6">
        <v>824</v>
      </c>
      <c r="G5" s="6">
        <v>57</v>
      </c>
      <c r="H5" s="2" t="s">
        <v>98</v>
      </c>
      <c r="I5" s="6" t="s">
        <v>99</v>
      </c>
      <c r="J5" s="6" t="s">
        <v>100</v>
      </c>
      <c r="K5" s="6" t="s">
        <v>101</v>
      </c>
      <c r="L5" s="6" t="s">
        <v>102</v>
      </c>
      <c r="M5" s="6" t="s">
        <v>103</v>
      </c>
      <c r="N5" s="6" t="s">
        <v>113</v>
      </c>
      <c r="O5" s="6" t="s">
        <v>105</v>
      </c>
      <c r="P5" s="6" t="s">
        <v>104</v>
      </c>
      <c r="Q5" s="6" t="s">
        <v>106</v>
      </c>
    </row>
    <row r="6" spans="4:17" x14ac:dyDescent="0.45">
      <c r="D6" s="6" t="s">
        <v>94</v>
      </c>
      <c r="E6" s="6" t="s">
        <v>108</v>
      </c>
      <c r="F6" s="6">
        <v>452</v>
      </c>
      <c r="G6" s="6">
        <v>18</v>
      </c>
      <c r="H6" s="6" t="s">
        <v>109</v>
      </c>
      <c r="I6" s="6" t="s">
        <v>110</v>
      </c>
      <c r="J6" s="6" t="s">
        <v>111</v>
      </c>
      <c r="K6" s="6" t="s">
        <v>112</v>
      </c>
      <c r="L6" s="6" t="s">
        <v>102</v>
      </c>
      <c r="M6" s="6" t="s">
        <v>103</v>
      </c>
      <c r="N6" s="6" t="s">
        <v>113</v>
      </c>
      <c r="O6" s="6" t="s">
        <v>114</v>
      </c>
      <c r="P6" s="6" t="s">
        <v>115</v>
      </c>
      <c r="Q6" s="6" t="s">
        <v>106</v>
      </c>
    </row>
    <row r="7" spans="4:17" ht="14.65" thickBot="1" x14ac:dyDescent="0.5"/>
    <row r="8" spans="4:17" x14ac:dyDescent="0.45">
      <c r="D8" s="29"/>
      <c r="E8" s="26" t="s">
        <v>118</v>
      </c>
      <c r="F8" s="26" t="s">
        <v>118</v>
      </c>
      <c r="G8" s="26" t="s">
        <v>119</v>
      </c>
      <c r="H8" s="26" t="s">
        <v>120</v>
      </c>
      <c r="I8" s="26" t="s">
        <v>32</v>
      </c>
      <c r="J8" s="27" t="s">
        <v>121</v>
      </c>
    </row>
    <row r="9" spans="4:17" x14ac:dyDescent="0.45">
      <c r="D9" s="8" t="s">
        <v>116</v>
      </c>
      <c r="E9" s="13" t="s">
        <v>98</v>
      </c>
      <c r="F9" s="12" t="s">
        <v>99</v>
      </c>
      <c r="G9" s="12" t="s">
        <v>100</v>
      </c>
      <c r="H9" s="12">
        <v>48</v>
      </c>
      <c r="I9" s="12">
        <v>98</v>
      </c>
      <c r="J9" s="30">
        <f>H9/I9</f>
        <v>0.48979591836734693</v>
      </c>
    </row>
    <row r="10" spans="4:17" ht="14.65" thickBot="1" x14ac:dyDescent="0.5">
      <c r="D10" s="18" t="s">
        <v>117</v>
      </c>
      <c r="E10" s="15" t="s">
        <v>109</v>
      </c>
      <c r="F10" s="15" t="s">
        <v>110</v>
      </c>
      <c r="G10" s="15" t="s">
        <v>111</v>
      </c>
      <c r="H10" s="15">
        <v>15</v>
      </c>
      <c r="I10" s="15">
        <v>98</v>
      </c>
      <c r="J10" s="31">
        <f>H10/I10</f>
        <v>0.15306122448979592</v>
      </c>
    </row>
    <row r="11" spans="4:17" ht="14.65" thickBot="1" x14ac:dyDescent="0.5"/>
    <row r="12" spans="4:17" x14ac:dyDescent="0.45">
      <c r="D12" s="32"/>
      <c r="E12" s="26" t="s">
        <v>122</v>
      </c>
      <c r="F12" s="26" t="s">
        <v>123</v>
      </c>
      <c r="G12" s="27" t="s">
        <v>124</v>
      </c>
    </row>
    <row r="13" spans="4:17" x14ac:dyDescent="0.45">
      <c r="D13" s="33" t="s">
        <v>116</v>
      </c>
      <c r="E13" s="12">
        <v>132.4</v>
      </c>
      <c r="F13" s="12">
        <v>73</v>
      </c>
      <c r="G13" s="14">
        <v>59.7</v>
      </c>
    </row>
    <row r="14" spans="4:17" x14ac:dyDescent="0.45">
      <c r="D14" s="33" t="s">
        <v>93</v>
      </c>
      <c r="E14" s="12">
        <v>52.4</v>
      </c>
      <c r="F14" s="12">
        <v>28.1</v>
      </c>
      <c r="G14" s="14">
        <v>20.5</v>
      </c>
    </row>
    <row r="15" spans="4:17" x14ac:dyDescent="0.45">
      <c r="D15" s="33" t="s">
        <v>117</v>
      </c>
      <c r="E15" s="12">
        <v>37.799999999999997</v>
      </c>
      <c r="F15" s="12">
        <v>20.9</v>
      </c>
      <c r="G15" s="14">
        <v>20.100000000000001</v>
      </c>
    </row>
    <row r="16" spans="4:17" ht="14.65" thickBot="1" x14ac:dyDescent="0.5">
      <c r="D16" s="34" t="s">
        <v>94</v>
      </c>
      <c r="E16" s="15">
        <v>36.5</v>
      </c>
      <c r="F16" s="15">
        <v>17.600000000000001</v>
      </c>
      <c r="G16" s="16">
        <v>11.4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Fleas</vt:lpstr>
      <vt:lpstr>FleaVax</vt:lpstr>
      <vt:lpstr>Ants</vt:lpstr>
      <vt:lpstr>theta comp</vt:lpstr>
      <vt:lpstr>vaxcomp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Ernie Chang</dc:creator>
  <cp:lastModifiedBy>Ernie Chang</cp:lastModifiedBy>
  <dcterms:created xsi:type="dcterms:W3CDTF">2021-01-22T23:41:07Z</dcterms:created>
  <dcterms:modified xsi:type="dcterms:W3CDTF">2021-01-25T18:25:21Z</dcterms:modified>
</cp:coreProperties>
</file>